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gianbattista.calabri\Desktop\PNRR\rottura cabina regia prefettura\"/>
    </mc:Choice>
  </mc:AlternateContent>
  <bookViews>
    <workbookView xWindow="0" yWindow="0" windowWidth="28800" windowHeight="12435"/>
  </bookViews>
  <sheets>
    <sheet name="PNRR" sheetId="1" r:id="rId1"/>
    <sheet name="Ex PNRR" sheetId="4" r:id="rId2"/>
    <sheet name="Servizio" sheetId="2" state="hidden" r:id="rId3"/>
    <sheet name="Elenchi per convalida" sheetId="3" state="hidden" r:id="rId4"/>
  </sheets>
  <definedNames>
    <definedName name="_xlnm.Print_Area" localSheetId="3">'Elenchi per convalida'!$A$1:$A$44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 i="4" l="1"/>
  <c r="M8" i="4"/>
  <c r="AP7" i="4"/>
  <c r="M7" i="4"/>
  <c r="AP6" i="4"/>
  <c r="M6" i="4"/>
  <c r="M8" i="1" l="1"/>
  <c r="M9" i="1"/>
  <c r="AP9" i="1"/>
  <c r="AP7" i="1"/>
  <c r="M7" i="1"/>
</calcChain>
</file>

<file path=xl/comments1.xml><?xml version="1.0" encoding="utf-8"?>
<comments xmlns="http://schemas.openxmlformats.org/spreadsheetml/2006/main">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comments2.xml><?xml version="1.0" encoding="utf-8"?>
<comments xmlns="http://schemas.openxmlformats.org/spreadsheetml/2006/main">
  <authors>
    <author>tc={436133B4-79F0-40FE-B0DC-22545C04C79F}</author>
    <author>tc={18BEE1D8-EA86-4972-A21E-1BDBC0D3025B}</author>
    <author>tc={5DE9B2FE-5EF3-4C5D-978D-70F48A15C21E}</author>
    <author>tc={129B0269-34DA-4DD2-BF7C-C3835C42AB0F}</author>
    <author>tc={F7DCAA1A-24D2-42E4-ABA3-42E243973EF3}</author>
  </authors>
  <commentList>
    <comment ref="X5"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5"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5" authorId="2"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5"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5"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<sst xmlns="http://schemas.openxmlformats.org/spreadsheetml/2006/main" count="269" uniqueCount="128">
  <si>
    <t>Missione Componente</t>
  </si>
  <si>
    <t>Codice Misura</t>
  </si>
  <si>
    <t>NOME TEMATICA</t>
  </si>
  <si>
    <t>CODICE CUP</t>
  </si>
  <si>
    <t>DESCRIZIONE AGGREGATA</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</si>
  <si>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</si>
  <si>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</si>
  <si>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</si>
  <si>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</si>
  <si>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</si>
  <si>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</si>
  <si>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</si>
  <si>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</si>
  <si>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</si>
  <si>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</si>
  <si>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</si>
  <si>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</si>
  <si>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</si>
  <si>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</si>
  <si>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</si>
  <si>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</si>
  <si>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</si>
  <si>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</si>
  <si>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</si>
  <si>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</si>
  <si>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</si>
  <si>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</si>
  <si>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</si>
  <si>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</si>
  <si>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</si>
  <si>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</si>
  <si>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</si>
  <si>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</si>
  <si>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</si>
  <si>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</si>
  <si>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</si>
  <si>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</si>
  <si>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</si>
  <si>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</si>
  <si>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</si>
  <si>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</si>
  <si>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</si>
  <si>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</si>
  <si>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</si>
  <si>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</si>
  <si>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</si>
  <si>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</si>
  <si>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</si>
  <si>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</si>
  <si>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</si>
  <si>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</si>
  <si>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</si>
  <si>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</si>
  <si>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</si>
  <si>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</si>
  <si>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</si>
  <si>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</si>
  <si>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</si>
  <si>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</si>
  <si>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</si>
  <si>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</si>
  <si>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</si>
  <si>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</si>
  <si>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</si>
  <si>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</si>
  <si>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</si>
  <si>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</si>
  <si>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</si>
  <si>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</si>
  <si>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</si>
  <si>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</si>
  <si>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</si>
  <si>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</si>
  <si>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</si>
  <si>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</si>
  <si>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</si>
  <si>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</si>
  <si>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</si>
  <si>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</si>
  <si>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</si>
  <si>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</si>
  <si>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</si>
  <si>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</si>
  <si>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</si>
  <si>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</si>
  <si>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</si>
  <si>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t>00559790126</t>
  </si>
  <si>
    <t>Brusimpiano</t>
  </si>
  <si>
    <t>Comune</t>
  </si>
  <si>
    <t>Lombardia</t>
  </si>
  <si>
    <t>VA</t>
  </si>
  <si>
    <t>Nord Ovest</t>
  </si>
  <si>
    <t>M1C1</t>
  </si>
  <si>
    <t>M1C1I0102</t>
  </si>
  <si>
    <t>M1C1: Digitalizzazione, innovazione e sicurezza nella PA - I1.2:Abilitazione al cloud per le PA locali</t>
  </si>
  <si>
    <t>E21C22000100006</t>
  </si>
  <si>
    <t>MIGRAZIONE AL CLOUD DEI SERVIZI DIGITALI DELL'AMMINISTRAZIONE*TERRITORIO COMUNALE*N. 9 SERVIZI DA MIGRARE</t>
  </si>
  <si>
    <t>M1C1I0104</t>
  </si>
  <si>
    <t>M1C1: Digitalizzazione, innovazione e sicurezza nella PA - I1.4:Servizi digitali e esperienza dei cittadini</t>
  </si>
  <si>
    <t>E21F22000530006</t>
  </si>
  <si>
    <t>MIGLIORAMENTO DELLESPERIENZA DUSO DEL SITO E DEI SERVIZI DIGITALI PER IL CITTADINO - CITIZEN EXPERIENCE*INTERO TERRITORIO*SERVIZI DIGITALI PER IL CITTADINO E SITO COMUNALE</t>
  </si>
  <si>
    <t>E21F22002430006</t>
  </si>
  <si>
    <t>PIATTAFORMA NOTIFICHE DIGITALI (PND)*TERRITORIO COMUNALE*NOTIFICHE VIOLAZIONI EXTRA CODICE DELLA STRADA</t>
  </si>
  <si>
    <t>M2C4</t>
  </si>
  <si>
    <t>M2C4I0202</t>
  </si>
  <si>
    <t>M2C4: Tutela del territorio e della risorsa idrica - I2.2:Interventi per la resilienza, la valorizzazione del territorio e l'efficienza energetica dei Comuni</t>
  </si>
  <si>
    <t>E23G20000330009</t>
  </si>
  <si>
    <t>BRUSIMPIANO SOTTO UNA NUOVA LUCE-RIQUALIFICAZIONE DELLA LUCE ARTIFICIALE DEI CENTRI STORICI DI BRUSIMPIANO, BRUSIMPICCOLO, ARDENA*INTERO TERRITORIO COMUNALE*SOSTITUZIONE DELLE LANTERNE ESISTENTI NON NUOVE A TECNOLOGIA LED AL FINE DELLA MESSA A NORMA E OTTIMIZZAZIONE ENERGETICA CON CONTESTUALE VALORIZZAZIONE E RIQUALIFICAZIONE DEL TERRITORIO</t>
  </si>
  <si>
    <t>E25F21001020009</t>
  </si>
  <si>
    <t>MUNICIPIO DI BRUSIMPIANO-AREE PUBBLICHE*INTERO TERRITORIO*INTERVENTI DI MANUTENZIONE STRAORDINARIA FINALIZZATA ALLA MESSA IN SICUREZZA DEL PATRIMONIO DELL'ENTE ED INERENTI LA SISTEMAZIONE DI ELEMENTI DI EDIFICI, ARREDO URBANO ED INFRASTRUTTURE AMMALORATE CASUSA USURA DEL TEMPO</t>
  </si>
  <si>
    <t>E29D22000300006</t>
  </si>
  <si>
    <t>TETTOIA A SERVIZIO IMBARCADERO*VIA XXV APRILE / PIAZZA LAGO*MANUTENZIONE STRAORDINARIA, VALORIZZAZIONE E MESSA IN SICUREZZA TETTOIA A SERVIZIO IMBARCADERO</t>
  </si>
  <si>
    <t>Fondi ristorno frontalieri</t>
  </si>
  <si>
    <t>contratto stipulato in data 05/11/2022</t>
  </si>
  <si>
    <t>contratto stipulato in data 06/03/2023</t>
  </si>
  <si>
    <t>NON PREVISTO</t>
  </si>
  <si>
    <t>50000 NEL 2021 E 45000 NEL 2022</t>
  </si>
  <si>
    <t>in attesa di asseverazione</t>
  </si>
  <si>
    <t>CRE rilasciato in data 11/6/2021</t>
  </si>
  <si>
    <t>CRE rilasciato in data 13/7/2022</t>
  </si>
  <si>
    <t>CRE rilasciato in data 09/6/2023</t>
  </si>
  <si>
    <t>E24H23000020001</t>
  </si>
  <si>
    <t>IMPIANTO DI ILLUMINAZIONE PUBBLICA*INTERO TERRITORIO*MANUTENZIONE STRAORDINARIA, EFFICIENTAMENTO ENERGETICO ED OTTIMIZZAZIONE DELL'IMPIANTO DI ILLUMINAZIONE PUBBLICA</t>
  </si>
  <si>
    <t>si</t>
  </si>
  <si>
    <t xml:space="preserve">Presente obiettivo Nazionale </t>
  </si>
  <si>
    <t xml:space="preserve">CUP presente in ReGiS </t>
  </si>
  <si>
    <t>Fondi Ristorno frontalieri</t>
  </si>
  <si>
    <t>Importo finanziato
 PNC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</si>
</sst>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60">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4" xfId="0" applyBorder="1"/>
    <xf numFmtId="0" fontId="9" fillId="8" borderId="4" xfId="0" applyFont="1" applyFill="1" applyBorder="1" applyAlignment="1">
      <alignment horizontal="center" vertical="center"/>
    </xf>
    <xf numFmtId="49" fontId="0" fillId="0" borderId="4" xfId="0" applyNumberFormat="1" applyBorder="1"/>
  </cellXfs>
  <cellStyles count="3">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2:AP9"/>
  <sheetViews>
    <sheetView tabSelected="1" topLeftCell="A7" zoomScale="82" zoomScaleNormal="82" workbookViewId="0">
      <selection activeCell="E22" sqref="E22"/>
    </sheetView>
  </sheetViews>
  <sheetFormatPr defaultRowHeight="15" x14ac:dyDescent="0.25"/>
  <cols>
    <col min="4" max="4" width="17.28515625" customWidth="1"/>
    <col min="5" max="5" width="39.85546875" customWidth="1"/>
    <col min="40" max="41" width="9.85546875" bestFit="1" customWidth="1"/>
  </cols>
  <sheetData>
    <row r="2" spans="1:42" ht="30.75" customHeight="1" x14ac:dyDescent="0.25">
      <c r="B2" s="58" t="s">
        <v>81</v>
      </c>
      <c r="C2" s="58"/>
      <c r="D2" s="58" t="s">
        <v>82</v>
      </c>
      <c r="E2" s="58"/>
      <c r="F2" s="58" t="s">
        <v>85</v>
      </c>
      <c r="G2" s="58"/>
      <c r="H2" s="58" t="s">
        <v>83</v>
      </c>
      <c r="I2" s="58"/>
      <c r="J2" s="58" t="s">
        <v>84</v>
      </c>
      <c r="K2" s="58"/>
      <c r="L2" s="58" t="s">
        <v>46</v>
      </c>
      <c r="M2" s="58"/>
      <c r="O2" s="34"/>
      <c r="P2" s="35"/>
      <c r="Q2" s="35"/>
      <c r="R2" s="35"/>
      <c r="S2" s="35"/>
      <c r="T2" s="35"/>
      <c r="U2" s="35"/>
      <c r="V2" s="35"/>
      <c r="W2" s="35"/>
      <c r="X2" s="35"/>
    </row>
    <row r="3" spans="1:42" ht="30.75" customHeight="1" x14ac:dyDescent="0.25">
      <c r="B3" s="59" t="s">
        <v>86</v>
      </c>
      <c r="C3" s="59"/>
      <c r="D3" s="57" t="s">
        <v>87</v>
      </c>
      <c r="E3" s="57"/>
      <c r="F3" s="57" t="s">
        <v>88</v>
      </c>
      <c r="G3" s="57"/>
      <c r="H3" s="57" t="s">
        <v>89</v>
      </c>
      <c r="I3" s="57"/>
      <c r="J3" s="57" t="s">
        <v>90</v>
      </c>
      <c r="K3" s="57"/>
      <c r="L3" s="57" t="s">
        <v>91</v>
      </c>
      <c r="M3" s="57"/>
      <c r="O3" s="35"/>
      <c r="P3" s="35"/>
      <c r="Q3" s="35"/>
      <c r="R3" s="35"/>
      <c r="S3" s="35"/>
      <c r="T3" s="35"/>
      <c r="U3" s="35"/>
      <c r="V3" s="35"/>
      <c r="W3" s="35"/>
      <c r="X3" s="35"/>
    </row>
    <row r="5" spans="1:42" ht="15" customHeight="1" x14ac:dyDescent="0.25">
      <c r="A5" s="49" t="s">
        <v>47</v>
      </c>
      <c r="B5" s="50"/>
      <c r="C5" s="50"/>
      <c r="D5" s="50"/>
      <c r="E5" s="50"/>
      <c r="F5" s="50"/>
      <c r="G5" s="50"/>
      <c r="H5" s="50"/>
      <c r="I5" s="51"/>
      <c r="J5" s="52" t="s">
        <v>48</v>
      </c>
      <c r="K5" s="52" t="s">
        <v>49</v>
      </c>
      <c r="L5" s="52" t="s">
        <v>50</v>
      </c>
      <c r="M5" s="54" t="s">
        <v>51</v>
      </c>
      <c r="N5" s="55"/>
      <c r="O5" s="55"/>
      <c r="P5" s="55"/>
      <c r="Q5" s="55"/>
      <c r="R5" s="55"/>
      <c r="S5" s="55"/>
      <c r="T5" s="56"/>
      <c r="U5" s="46" t="s">
        <v>52</v>
      </c>
      <c r="V5" s="47"/>
      <c r="W5" s="48"/>
      <c r="X5" s="44" t="s">
        <v>53</v>
      </c>
      <c r="Y5" s="45"/>
      <c r="Z5" s="45"/>
      <c r="AA5" s="36" t="s">
        <v>54</v>
      </c>
      <c r="AB5" s="36"/>
      <c r="AC5" s="36"/>
      <c r="AD5" s="36"/>
      <c r="AE5" s="36"/>
      <c r="AF5" s="36"/>
      <c r="AG5" s="37"/>
      <c r="AH5" s="38" t="s">
        <v>55</v>
      </c>
      <c r="AI5" s="39"/>
      <c r="AJ5" s="39"/>
      <c r="AK5" s="40"/>
      <c r="AL5" s="41" t="s">
        <v>56</v>
      </c>
      <c r="AM5" s="42"/>
      <c r="AN5" s="42"/>
      <c r="AO5" s="42"/>
      <c r="AP5" s="43"/>
    </row>
    <row r="6" spans="1:42" ht="202.5" x14ac:dyDescent="0.25">
      <c r="A6" s="1" t="s">
        <v>0</v>
      </c>
      <c r="B6" s="1" t="s">
        <v>1</v>
      </c>
      <c r="C6" s="1" t="s">
        <v>2</v>
      </c>
      <c r="D6" s="10" t="s">
        <v>3</v>
      </c>
      <c r="E6" s="1" t="s">
        <v>4</v>
      </c>
      <c r="F6" s="1" t="s">
        <v>124</v>
      </c>
      <c r="G6" s="1" t="s">
        <v>5</v>
      </c>
      <c r="H6" s="1" t="s">
        <v>6</v>
      </c>
      <c r="I6" s="11" t="s">
        <v>125</v>
      </c>
      <c r="J6" s="53"/>
      <c r="K6" s="53"/>
      <c r="L6" s="53"/>
      <c r="M6" s="9" t="s">
        <v>7</v>
      </c>
      <c r="N6" s="3" t="s">
        <v>8</v>
      </c>
      <c r="O6" s="3" t="s">
        <v>9</v>
      </c>
      <c r="P6" s="3" t="s">
        <v>57</v>
      </c>
      <c r="Q6" s="3" t="s">
        <v>10</v>
      </c>
      <c r="R6" s="3" t="s">
        <v>11</v>
      </c>
      <c r="S6" s="3" t="s">
        <v>58</v>
      </c>
      <c r="T6" s="8" t="s">
        <v>12</v>
      </c>
      <c r="U6" s="12" t="s">
        <v>59</v>
      </c>
      <c r="V6" s="12" t="s">
        <v>60</v>
      </c>
      <c r="W6" s="12" t="s">
        <v>61</v>
      </c>
      <c r="X6" s="13" t="s">
        <v>16</v>
      </c>
      <c r="Y6" s="5" t="s">
        <v>17</v>
      </c>
      <c r="Z6" s="5" t="s">
        <v>62</v>
      </c>
      <c r="AA6" s="4" t="s">
        <v>63</v>
      </c>
      <c r="AB6" s="4" t="s">
        <v>64</v>
      </c>
      <c r="AC6" s="4" t="s">
        <v>65</v>
      </c>
      <c r="AD6" s="14" t="s">
        <v>66</v>
      </c>
      <c r="AE6" s="4" t="s">
        <v>67</v>
      </c>
      <c r="AF6" s="4" t="s">
        <v>68</v>
      </c>
      <c r="AG6" s="4" t="s">
        <v>69</v>
      </c>
      <c r="AH6" s="3" t="s">
        <v>13</v>
      </c>
      <c r="AI6" s="3" t="s">
        <v>14</v>
      </c>
      <c r="AJ6" s="3" t="s">
        <v>15</v>
      </c>
      <c r="AK6" s="3" t="s">
        <v>70</v>
      </c>
      <c r="AL6" s="2" t="s">
        <v>18</v>
      </c>
      <c r="AM6" s="2" t="s">
        <v>71</v>
      </c>
      <c r="AN6" s="2" t="s">
        <v>19</v>
      </c>
      <c r="AO6" s="2" t="s">
        <v>20</v>
      </c>
      <c r="AP6" s="15" t="s">
        <v>72</v>
      </c>
    </row>
    <row r="7" spans="1:42" ht="140.25" x14ac:dyDescent="0.25">
      <c r="A7" s="29" t="s">
        <v>92</v>
      </c>
      <c r="B7" s="29" t="s">
        <v>93</v>
      </c>
      <c r="C7" s="29" t="s">
        <v>94</v>
      </c>
      <c r="D7" s="29" t="s">
        <v>95</v>
      </c>
      <c r="E7" s="29" t="s">
        <v>96</v>
      </c>
      <c r="F7" s="30" t="s">
        <v>36</v>
      </c>
      <c r="G7" s="31">
        <v>47427</v>
      </c>
      <c r="H7" s="31">
        <v>47427</v>
      </c>
      <c r="I7" s="30" t="s">
        <v>36</v>
      </c>
      <c r="J7" s="18" t="s">
        <v>42</v>
      </c>
      <c r="K7" s="18"/>
      <c r="L7" s="18" t="s">
        <v>115</v>
      </c>
      <c r="M7" s="19">
        <f>N7+O7+P7+Q7+T7</f>
        <v>47427</v>
      </c>
      <c r="N7" s="20">
        <v>47427</v>
      </c>
      <c r="O7" s="20"/>
      <c r="P7" s="20"/>
      <c r="Q7" s="20"/>
      <c r="R7" s="7"/>
      <c r="S7" s="7"/>
      <c r="T7" s="16"/>
      <c r="U7" s="20">
        <v>0</v>
      </c>
      <c r="V7" s="20">
        <v>0</v>
      </c>
      <c r="W7" s="20">
        <v>0</v>
      </c>
      <c r="X7" s="7" t="s">
        <v>37</v>
      </c>
      <c r="Y7" s="20"/>
      <c r="Z7" s="21"/>
      <c r="AA7" s="22">
        <v>47427</v>
      </c>
      <c r="AB7" s="23">
        <v>0</v>
      </c>
      <c r="AC7" s="23">
        <v>0</v>
      </c>
      <c r="AD7" s="22">
        <v>47427</v>
      </c>
      <c r="AE7" s="22">
        <v>0</v>
      </c>
      <c r="AF7" s="22">
        <v>0</v>
      </c>
      <c r="AG7" s="22">
        <v>0</v>
      </c>
      <c r="AH7" s="22">
        <v>47427</v>
      </c>
      <c r="AI7" s="22">
        <v>0</v>
      </c>
      <c r="AJ7" s="22">
        <v>0</v>
      </c>
      <c r="AK7" s="22">
        <v>0</v>
      </c>
      <c r="AL7" s="17" t="s">
        <v>33</v>
      </c>
      <c r="AM7" s="17" t="s">
        <v>117</v>
      </c>
      <c r="AN7" s="24">
        <v>45350</v>
      </c>
      <c r="AO7" s="24">
        <v>45350</v>
      </c>
      <c r="AP7" s="25" t="str">
        <f t="shared" ref="AP7" si="0">IF(OR(AN7="",AO7=""),"",IF(AN7=AO7,"Sì","No"))</f>
        <v>Sì</v>
      </c>
    </row>
    <row r="8" spans="1:42" ht="153" x14ac:dyDescent="0.25">
      <c r="A8" s="29" t="s">
        <v>92</v>
      </c>
      <c r="B8" s="29" t="s">
        <v>97</v>
      </c>
      <c r="C8" s="29" t="s">
        <v>98</v>
      </c>
      <c r="D8" s="29" t="s">
        <v>99</v>
      </c>
      <c r="E8" s="29" t="s">
        <v>100</v>
      </c>
      <c r="F8" s="30" t="s">
        <v>36</v>
      </c>
      <c r="G8" s="31">
        <v>79922</v>
      </c>
      <c r="H8" s="31">
        <v>79922</v>
      </c>
      <c r="I8" s="30" t="s">
        <v>36</v>
      </c>
      <c r="J8" s="18" t="s">
        <v>42</v>
      </c>
      <c r="K8" s="18"/>
      <c r="L8" s="18" t="s">
        <v>115</v>
      </c>
      <c r="M8" s="19">
        <f t="shared" ref="M8:M9" si="1">N8+O8+P8+Q8+T8</f>
        <v>79922</v>
      </c>
      <c r="N8" s="20">
        <v>79922</v>
      </c>
      <c r="O8" s="20"/>
      <c r="P8" s="20"/>
      <c r="Q8" s="20"/>
      <c r="R8" s="7"/>
      <c r="S8" s="7"/>
      <c r="T8" s="16"/>
      <c r="U8" s="20">
        <v>0</v>
      </c>
      <c r="V8" s="20">
        <v>0</v>
      </c>
      <c r="W8" s="20">
        <v>0</v>
      </c>
      <c r="X8" s="7" t="s">
        <v>37</v>
      </c>
      <c r="Y8" s="20"/>
      <c r="Z8" s="21"/>
      <c r="AA8" s="22">
        <v>79922</v>
      </c>
      <c r="AB8" s="23">
        <v>0</v>
      </c>
      <c r="AC8" s="23">
        <v>0</v>
      </c>
      <c r="AD8" s="22">
        <v>79922</v>
      </c>
      <c r="AE8" s="22">
        <v>0</v>
      </c>
      <c r="AF8" s="22">
        <v>0</v>
      </c>
      <c r="AG8" s="22">
        <v>0</v>
      </c>
      <c r="AH8" s="22">
        <v>79922</v>
      </c>
      <c r="AI8" s="22">
        <v>0</v>
      </c>
      <c r="AJ8" s="22">
        <v>0</v>
      </c>
      <c r="AK8" s="22">
        <v>0</v>
      </c>
      <c r="AL8" s="17" t="s">
        <v>32</v>
      </c>
      <c r="AM8" s="17" t="s">
        <v>113</v>
      </c>
      <c r="AN8" s="24">
        <v>45200</v>
      </c>
      <c r="AO8" s="24"/>
      <c r="AP8" s="25" t="s">
        <v>123</v>
      </c>
    </row>
    <row r="9" spans="1:42" ht="153" x14ac:dyDescent="0.25">
      <c r="A9" s="29" t="s">
        <v>92</v>
      </c>
      <c r="B9" s="29" t="s">
        <v>97</v>
      </c>
      <c r="C9" s="29" t="s">
        <v>98</v>
      </c>
      <c r="D9" s="29" t="s">
        <v>101</v>
      </c>
      <c r="E9" s="29" t="s">
        <v>102</v>
      </c>
      <c r="F9" s="30" t="s">
        <v>36</v>
      </c>
      <c r="G9" s="31">
        <v>23147</v>
      </c>
      <c r="H9" s="31">
        <v>23147</v>
      </c>
      <c r="I9" s="30" t="s">
        <v>36</v>
      </c>
      <c r="J9" s="18" t="s">
        <v>42</v>
      </c>
      <c r="K9" s="18"/>
      <c r="L9" s="18" t="s">
        <v>115</v>
      </c>
      <c r="M9" s="19">
        <f t="shared" si="1"/>
        <v>23147</v>
      </c>
      <c r="N9" s="20">
        <v>23147</v>
      </c>
      <c r="O9" s="20"/>
      <c r="P9" s="20"/>
      <c r="Q9" s="20"/>
      <c r="R9" s="7"/>
      <c r="S9" s="7"/>
      <c r="T9" s="16"/>
      <c r="U9" s="20">
        <v>0</v>
      </c>
      <c r="V9" s="20">
        <v>0</v>
      </c>
      <c r="W9" s="20">
        <v>0</v>
      </c>
      <c r="X9" s="7" t="s">
        <v>37</v>
      </c>
      <c r="Y9" s="20"/>
      <c r="Z9" s="21"/>
      <c r="AA9" s="22">
        <v>0</v>
      </c>
      <c r="AB9" s="23">
        <v>0</v>
      </c>
      <c r="AC9" s="23">
        <v>0</v>
      </c>
      <c r="AD9" s="22">
        <v>0</v>
      </c>
      <c r="AE9" s="22">
        <v>0</v>
      </c>
      <c r="AF9" s="22">
        <v>0</v>
      </c>
      <c r="AG9" s="22">
        <v>0</v>
      </c>
      <c r="AH9" s="22">
        <v>23147</v>
      </c>
      <c r="AI9" s="22">
        <v>0</v>
      </c>
      <c r="AJ9" s="22">
        <v>0</v>
      </c>
      <c r="AK9" s="22">
        <v>0</v>
      </c>
      <c r="AL9" s="17" t="s">
        <v>32</v>
      </c>
      <c r="AM9" s="17" t="s">
        <v>114</v>
      </c>
      <c r="AN9" s="24">
        <v>45231</v>
      </c>
      <c r="AO9" s="24"/>
      <c r="AP9" s="25" t="str">
        <f t="shared" ref="AP9" si="2">IF(OR(AN9="",AO9=""),"",IF(AN9=AO9,"Sì","No"))</f>
        <v/>
      </c>
    </row>
  </sheetData>
  <mergeCells count="23">
    <mergeCell ref="B2:C2"/>
    <mergeCell ref="B3:C3"/>
    <mergeCell ref="D2:E2"/>
    <mergeCell ref="D3:E3"/>
    <mergeCell ref="F2:G2"/>
    <mergeCell ref="F3:G3"/>
    <mergeCell ref="H3:I3"/>
    <mergeCell ref="J3:K3"/>
    <mergeCell ref="L3:M3"/>
    <mergeCell ref="H2:I2"/>
    <mergeCell ref="J2:K2"/>
    <mergeCell ref="L2:M2"/>
    <mergeCell ref="A5:I5"/>
    <mergeCell ref="J5:J6"/>
    <mergeCell ref="K5:K6"/>
    <mergeCell ref="L5:L6"/>
    <mergeCell ref="M5:T5"/>
    <mergeCell ref="O2:X3"/>
    <mergeCell ref="AA5:AG5"/>
    <mergeCell ref="AH5:AK5"/>
    <mergeCell ref="AL5:AP5"/>
    <mergeCell ref="X5:Z5"/>
    <mergeCell ref="U5:W5"/>
  </mergeCells>
  <dataValidations count="3">
    <dataValidation allowBlank="1" showInputMessage="1" showErrorMessage="1" prompt="Tipologia cronoprogramma mutuata da ReGiS" sqref="AN6:AO6"/>
    <dataValidation allowBlank="1" showInputMessage="1" showErrorMessage="1" prompt="Elencazione mutuata da ReGiS" sqref="AL6:AM6"/>
    <dataValidation allowBlank="1" showInputMessage="1" showErrorMessage="1" sqref="AM7:AM9 S7:S9 K7:L9"/>
  </dataValidations>
  <pageMargins left="0.11811023622047245" right="0.11811023622047245" top="0.74803149606299213" bottom="0.74803149606299213" header="0.31496062992125984" footer="0.31496062992125984"/>
  <pageSetup paperSize="8" scale="75"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'Elenchi per convalida'!$A$38:$A$43</xm:f>
          </x14:formula1>
          <xm:sqref>J7:J9</xm:sqref>
        </x14:dataValidation>
        <x14:dataValidation type="list" allowBlank="1" showInputMessage="1" showErrorMessage="1">
          <x14:formula1>
            <xm:f>'Elenchi per convalida'!$A$30:$A$33</xm:f>
          </x14:formula1>
          <xm:sqref>R7:R9</xm:sqref>
        </x14:dataValidation>
        <x14:dataValidation type="list" allowBlank="1" showInputMessage="1" showErrorMessage="1">
          <x14:formula1>
            <xm:f>'Elenchi per convalida'!$A$24:$A$25</xm:f>
          </x14:formula1>
          <xm:sqref>X7:X9</xm:sqref>
        </x14:dataValidation>
        <x14:dataValidation type="list" allowBlank="1" showInputMessage="1" showErrorMessage="1">
          <x14:formula1>
            <xm:f>'Elenchi per convalida'!$A$1:$A$20</xm:f>
          </x14:formula1>
          <xm:sqref>AL7:AL9</xm:sqref>
        </x14:dataValidation>
        <x14:dataValidation type="list" allowBlank="1" showInputMessage="1" showErrorMessage="1">
          <x14:formula1>
            <xm:f>Servizio!$A$21:$A$22</xm:f>
          </x14:formula1>
          <xm:sqref>F7:F9 I7:I9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
  <sheetViews>
    <sheetView topLeftCell="A7" workbookViewId="0">
      <selection activeCell="O5" sqref="O5"/>
    </sheetView>
  </sheetViews>
  <sheetFormatPr defaultRowHeight="15" x14ac:dyDescent="0.25"/>
  <cols>
    <col min="40" max="40" width="10" customWidth="1"/>
    <col min="41" max="41" width="10.42578125" customWidth="1"/>
  </cols>
  <sheetData>
    <row r="1" spans="1:42" ht="30.75" customHeight="1" x14ac:dyDescent="0.25">
      <c r="B1" s="58" t="s">
        <v>81</v>
      </c>
      <c r="C1" s="58"/>
      <c r="D1" s="58" t="s">
        <v>82</v>
      </c>
      <c r="E1" s="58"/>
      <c r="F1" s="58" t="s">
        <v>85</v>
      </c>
      <c r="G1" s="58"/>
      <c r="H1" s="58" t="s">
        <v>83</v>
      </c>
      <c r="I1" s="58"/>
      <c r="J1" s="58" t="s">
        <v>84</v>
      </c>
      <c r="K1" s="58"/>
      <c r="L1" s="58" t="s">
        <v>46</v>
      </c>
      <c r="M1" s="58"/>
      <c r="O1" s="34"/>
      <c r="P1" s="35"/>
      <c r="Q1" s="35"/>
      <c r="R1" s="35"/>
      <c r="S1" s="35"/>
      <c r="T1" s="35"/>
      <c r="U1" s="35"/>
      <c r="V1" s="35"/>
      <c r="W1" s="35"/>
      <c r="X1" s="35"/>
    </row>
    <row r="2" spans="1:42" ht="30.75" customHeight="1" x14ac:dyDescent="0.25">
      <c r="B2" s="59" t="s">
        <v>86</v>
      </c>
      <c r="C2" s="59"/>
      <c r="D2" s="57" t="s">
        <v>87</v>
      </c>
      <c r="E2" s="57"/>
      <c r="F2" s="57" t="s">
        <v>88</v>
      </c>
      <c r="G2" s="57"/>
      <c r="H2" s="57" t="s">
        <v>89</v>
      </c>
      <c r="I2" s="57"/>
      <c r="J2" s="57" t="s">
        <v>90</v>
      </c>
      <c r="K2" s="57"/>
      <c r="L2" s="57" t="s">
        <v>91</v>
      </c>
      <c r="M2" s="57"/>
      <c r="O2" s="35"/>
      <c r="P2" s="35"/>
      <c r="Q2" s="35"/>
      <c r="R2" s="35"/>
      <c r="S2" s="35"/>
      <c r="T2" s="35"/>
      <c r="U2" s="35"/>
      <c r="V2" s="35"/>
      <c r="W2" s="35"/>
      <c r="X2" s="35"/>
    </row>
    <row r="4" spans="1:42" ht="15" customHeight="1" x14ac:dyDescent="0.25">
      <c r="A4" s="49" t="s">
        <v>47</v>
      </c>
      <c r="B4" s="50"/>
      <c r="C4" s="50"/>
      <c r="D4" s="50"/>
      <c r="E4" s="50"/>
      <c r="F4" s="50"/>
      <c r="G4" s="50"/>
      <c r="H4" s="50"/>
      <c r="I4" s="51"/>
      <c r="J4" s="52" t="s">
        <v>48</v>
      </c>
      <c r="K4" s="52" t="s">
        <v>49</v>
      </c>
      <c r="L4" s="52" t="s">
        <v>50</v>
      </c>
      <c r="M4" s="54" t="s">
        <v>51</v>
      </c>
      <c r="N4" s="55"/>
      <c r="O4" s="55"/>
      <c r="P4" s="55"/>
      <c r="Q4" s="55"/>
      <c r="R4" s="55"/>
      <c r="S4" s="55"/>
      <c r="T4" s="56"/>
      <c r="U4" s="46" t="s">
        <v>52</v>
      </c>
      <c r="V4" s="47"/>
      <c r="W4" s="48"/>
      <c r="X4" s="44" t="s">
        <v>53</v>
      </c>
      <c r="Y4" s="45"/>
      <c r="Z4" s="45"/>
      <c r="AA4" s="36" t="s">
        <v>54</v>
      </c>
      <c r="AB4" s="36"/>
      <c r="AC4" s="36"/>
      <c r="AD4" s="36"/>
      <c r="AE4" s="36"/>
      <c r="AF4" s="36"/>
      <c r="AG4" s="37"/>
      <c r="AH4" s="38" t="s">
        <v>55</v>
      </c>
      <c r="AI4" s="39"/>
      <c r="AJ4" s="39"/>
      <c r="AK4" s="40"/>
      <c r="AL4" s="41" t="s">
        <v>56</v>
      </c>
      <c r="AM4" s="42"/>
      <c r="AN4" s="42"/>
      <c r="AO4" s="42"/>
      <c r="AP4" s="43"/>
    </row>
    <row r="5" spans="1:42" ht="202.5" x14ac:dyDescent="0.25">
      <c r="A5" s="1" t="s">
        <v>0</v>
      </c>
      <c r="B5" s="1" t="s">
        <v>1</v>
      </c>
      <c r="C5" s="1" t="s">
        <v>2</v>
      </c>
      <c r="D5" s="10" t="s">
        <v>3</v>
      </c>
      <c r="E5" s="1" t="s">
        <v>4</v>
      </c>
      <c r="F5" s="1" t="s">
        <v>124</v>
      </c>
      <c r="G5" s="1" t="s">
        <v>5</v>
      </c>
      <c r="H5" s="1" t="s">
        <v>6</v>
      </c>
      <c r="I5" s="11" t="s">
        <v>125</v>
      </c>
      <c r="J5" s="53"/>
      <c r="K5" s="53"/>
      <c r="L5" s="53"/>
      <c r="M5" s="33" t="s">
        <v>7</v>
      </c>
      <c r="N5" s="3" t="s">
        <v>8</v>
      </c>
      <c r="O5" s="3" t="s">
        <v>127</v>
      </c>
      <c r="P5" s="3" t="s">
        <v>57</v>
      </c>
      <c r="Q5" s="3" t="s">
        <v>10</v>
      </c>
      <c r="R5" s="3" t="s">
        <v>11</v>
      </c>
      <c r="S5" s="3" t="s">
        <v>58</v>
      </c>
      <c r="T5" s="32" t="s">
        <v>12</v>
      </c>
      <c r="U5" s="12" t="s">
        <v>59</v>
      </c>
      <c r="V5" s="12" t="s">
        <v>60</v>
      </c>
      <c r="W5" s="12" t="s">
        <v>61</v>
      </c>
      <c r="X5" s="13" t="s">
        <v>16</v>
      </c>
      <c r="Y5" s="5" t="s">
        <v>17</v>
      </c>
      <c r="Z5" s="5" t="s">
        <v>62</v>
      </c>
      <c r="AA5" s="4" t="s">
        <v>63</v>
      </c>
      <c r="AB5" s="4" t="s">
        <v>64</v>
      </c>
      <c r="AC5" s="4" t="s">
        <v>65</v>
      </c>
      <c r="AD5" s="14" t="s">
        <v>66</v>
      </c>
      <c r="AE5" s="4" t="s">
        <v>67</v>
      </c>
      <c r="AF5" s="4" t="s">
        <v>68</v>
      </c>
      <c r="AG5" s="4" t="s">
        <v>69</v>
      </c>
      <c r="AH5" s="3" t="s">
        <v>13</v>
      </c>
      <c r="AI5" s="3" t="s">
        <v>14</v>
      </c>
      <c r="AJ5" s="3" t="s">
        <v>15</v>
      </c>
      <c r="AK5" s="3" t="s">
        <v>70</v>
      </c>
      <c r="AL5" s="2" t="s">
        <v>18</v>
      </c>
      <c r="AM5" s="2" t="s">
        <v>71</v>
      </c>
      <c r="AN5" s="2" t="s">
        <v>19</v>
      </c>
      <c r="AO5" s="2" t="s">
        <v>20</v>
      </c>
      <c r="AP5" s="15" t="s">
        <v>72</v>
      </c>
    </row>
    <row r="6" spans="1:42" ht="216.75" x14ac:dyDescent="0.25">
      <c r="A6" s="29" t="s">
        <v>103</v>
      </c>
      <c r="B6" s="29" t="s">
        <v>104</v>
      </c>
      <c r="C6" s="29" t="s">
        <v>105</v>
      </c>
      <c r="D6" s="29" t="s">
        <v>106</v>
      </c>
      <c r="E6" s="29" t="s">
        <v>107</v>
      </c>
      <c r="F6" s="30" t="s">
        <v>36</v>
      </c>
      <c r="G6" s="31">
        <v>110000</v>
      </c>
      <c r="H6" s="31">
        <v>110000</v>
      </c>
      <c r="I6" s="30" t="s">
        <v>36</v>
      </c>
      <c r="J6" s="18" t="s">
        <v>43</v>
      </c>
      <c r="K6" s="18"/>
      <c r="L6" s="18" t="s">
        <v>115</v>
      </c>
      <c r="M6" s="19">
        <f t="shared" ref="M6:M9" si="0">N6+O6+P6+Q6+T6</f>
        <v>110000</v>
      </c>
      <c r="N6" s="20"/>
      <c r="O6" s="20">
        <v>50000</v>
      </c>
      <c r="P6" s="20"/>
      <c r="Q6" s="20">
        <v>60000</v>
      </c>
      <c r="R6" s="7" t="s">
        <v>41</v>
      </c>
      <c r="S6" s="7" t="s">
        <v>112</v>
      </c>
      <c r="T6" s="16"/>
      <c r="U6" s="20">
        <v>110000</v>
      </c>
      <c r="V6" s="20">
        <v>110000</v>
      </c>
      <c r="W6" s="20">
        <v>110000</v>
      </c>
      <c r="X6" s="7" t="s">
        <v>36</v>
      </c>
      <c r="Y6" s="20">
        <v>50000</v>
      </c>
      <c r="Z6" s="21">
        <v>2020</v>
      </c>
      <c r="AA6" s="22">
        <v>0</v>
      </c>
      <c r="AB6" s="23">
        <v>0</v>
      </c>
      <c r="AC6" s="23">
        <v>0</v>
      </c>
      <c r="AD6" s="22">
        <v>0</v>
      </c>
      <c r="AE6" s="22">
        <v>0</v>
      </c>
      <c r="AF6" s="22">
        <v>0</v>
      </c>
      <c r="AG6" s="22">
        <v>0</v>
      </c>
      <c r="AH6" s="22">
        <v>0</v>
      </c>
      <c r="AI6" s="22">
        <v>0</v>
      </c>
      <c r="AJ6" s="22">
        <v>0</v>
      </c>
      <c r="AK6" s="22">
        <v>0</v>
      </c>
      <c r="AL6" s="17" t="s">
        <v>73</v>
      </c>
      <c r="AM6" s="17" t="s">
        <v>118</v>
      </c>
      <c r="AN6" s="24">
        <v>44377</v>
      </c>
      <c r="AO6" s="24">
        <v>44377</v>
      </c>
      <c r="AP6" s="25" t="str">
        <f t="shared" ref="AP6:AP9" si="1">IF(OR(AN6="",AO6=""),"",IF(AN6=AO6,"Sì","No"))</f>
        <v>Sì</v>
      </c>
    </row>
    <row r="7" spans="1:42" ht="216.75" x14ac:dyDescent="0.25">
      <c r="A7" s="29" t="s">
        <v>103</v>
      </c>
      <c r="B7" s="29" t="s">
        <v>104</v>
      </c>
      <c r="C7" s="29" t="s">
        <v>105</v>
      </c>
      <c r="D7" s="29" t="s">
        <v>108</v>
      </c>
      <c r="E7" s="29" t="s">
        <v>109</v>
      </c>
      <c r="F7" s="30" t="s">
        <v>36</v>
      </c>
      <c r="G7" s="31">
        <v>125000</v>
      </c>
      <c r="H7" s="31">
        <v>125000</v>
      </c>
      <c r="I7" s="30" t="s">
        <v>36</v>
      </c>
      <c r="J7" s="18" t="s">
        <v>43</v>
      </c>
      <c r="K7" s="18"/>
      <c r="L7" s="18" t="s">
        <v>115</v>
      </c>
      <c r="M7" s="19">
        <f t="shared" si="0"/>
        <v>125000</v>
      </c>
      <c r="N7" s="20"/>
      <c r="O7" s="20">
        <v>100000</v>
      </c>
      <c r="P7" s="20"/>
      <c r="Q7" s="20">
        <v>25000</v>
      </c>
      <c r="R7" s="7" t="s">
        <v>41</v>
      </c>
      <c r="S7" s="7" t="s">
        <v>112</v>
      </c>
      <c r="T7" s="16"/>
      <c r="U7" s="20">
        <v>0</v>
      </c>
      <c r="V7" s="20">
        <v>0</v>
      </c>
      <c r="W7" s="20">
        <v>0</v>
      </c>
      <c r="X7" s="7" t="s">
        <v>36</v>
      </c>
      <c r="Y7" s="20">
        <v>95000</v>
      </c>
      <c r="Z7" s="21" t="s">
        <v>116</v>
      </c>
      <c r="AA7" s="22">
        <v>0</v>
      </c>
      <c r="AB7" s="23">
        <v>0</v>
      </c>
      <c r="AC7" s="23">
        <v>0</v>
      </c>
      <c r="AD7" s="22">
        <v>0</v>
      </c>
      <c r="AE7" s="22">
        <v>0</v>
      </c>
      <c r="AF7" s="22">
        <v>0</v>
      </c>
      <c r="AG7" s="22">
        <v>118571.8</v>
      </c>
      <c r="AH7" s="22">
        <v>0</v>
      </c>
      <c r="AI7" s="22">
        <v>0</v>
      </c>
      <c r="AJ7" s="22">
        <v>0</v>
      </c>
      <c r="AK7" s="22">
        <v>0</v>
      </c>
      <c r="AL7" s="17" t="s">
        <v>73</v>
      </c>
      <c r="AM7" s="17" t="s">
        <v>119</v>
      </c>
      <c r="AN7" s="24">
        <v>44754</v>
      </c>
      <c r="AO7" s="24">
        <v>44754</v>
      </c>
      <c r="AP7" s="25" t="str">
        <f t="shared" si="1"/>
        <v>Sì</v>
      </c>
    </row>
    <row r="8" spans="1:42" ht="216.75" x14ac:dyDescent="0.25">
      <c r="A8" s="29" t="s">
        <v>103</v>
      </c>
      <c r="B8" s="29" t="s">
        <v>104</v>
      </c>
      <c r="C8" s="29" t="s">
        <v>105</v>
      </c>
      <c r="D8" s="29" t="s">
        <v>110</v>
      </c>
      <c r="E8" s="29" t="s">
        <v>111</v>
      </c>
      <c r="F8" s="30" t="s">
        <v>36</v>
      </c>
      <c r="G8" s="31">
        <v>50000</v>
      </c>
      <c r="H8" s="31">
        <v>50000</v>
      </c>
      <c r="I8" s="30" t="s">
        <v>36</v>
      </c>
      <c r="J8" s="18" t="s">
        <v>43</v>
      </c>
      <c r="K8" s="18"/>
      <c r="L8" s="18" t="s">
        <v>115</v>
      </c>
      <c r="M8" s="19">
        <f t="shared" si="0"/>
        <v>50000</v>
      </c>
      <c r="N8" s="20"/>
      <c r="O8" s="20">
        <v>50000</v>
      </c>
      <c r="P8" s="20"/>
      <c r="Q8" s="20"/>
      <c r="R8" s="7"/>
      <c r="S8" s="7"/>
      <c r="T8" s="16"/>
      <c r="U8" s="20">
        <v>0</v>
      </c>
      <c r="V8" s="20">
        <v>0</v>
      </c>
      <c r="W8" s="20">
        <v>0</v>
      </c>
      <c r="X8" s="7" t="s">
        <v>37</v>
      </c>
      <c r="Y8" s="20"/>
      <c r="Z8" s="21"/>
      <c r="AA8" s="22">
        <v>50000</v>
      </c>
      <c r="AB8" s="23">
        <v>0</v>
      </c>
      <c r="AC8" s="23">
        <v>0</v>
      </c>
      <c r="AD8" s="22">
        <v>50000</v>
      </c>
      <c r="AE8" s="22">
        <v>0</v>
      </c>
      <c r="AF8" s="22">
        <v>0</v>
      </c>
      <c r="AG8" s="22">
        <v>0</v>
      </c>
      <c r="AH8" s="22"/>
      <c r="AI8" s="22">
        <v>0</v>
      </c>
      <c r="AJ8" s="22">
        <v>0</v>
      </c>
      <c r="AK8" s="22">
        <v>0</v>
      </c>
      <c r="AL8" s="17" t="s">
        <v>73</v>
      </c>
      <c r="AM8" s="17" t="s">
        <v>120</v>
      </c>
      <c r="AN8" s="24">
        <v>45107</v>
      </c>
      <c r="AO8" s="24">
        <v>45107</v>
      </c>
      <c r="AP8" s="25" t="str">
        <f t="shared" si="1"/>
        <v>Sì</v>
      </c>
    </row>
    <row r="9" spans="1:42" ht="216.75" x14ac:dyDescent="0.25">
      <c r="A9" s="29" t="s">
        <v>103</v>
      </c>
      <c r="B9" s="29" t="s">
        <v>104</v>
      </c>
      <c r="C9" s="29" t="s">
        <v>105</v>
      </c>
      <c r="D9" s="29" t="s">
        <v>121</v>
      </c>
      <c r="E9" s="29" t="s">
        <v>122</v>
      </c>
      <c r="F9" s="30" t="s">
        <v>36</v>
      </c>
      <c r="G9" s="31">
        <v>60000</v>
      </c>
      <c r="H9" s="31">
        <v>50000</v>
      </c>
      <c r="I9" s="30" t="s">
        <v>36</v>
      </c>
      <c r="J9" s="18" t="s">
        <v>42</v>
      </c>
      <c r="K9" s="18"/>
      <c r="L9" s="18" t="s">
        <v>115</v>
      </c>
      <c r="M9" s="19">
        <v>60000</v>
      </c>
      <c r="N9" s="20"/>
      <c r="O9" s="20">
        <v>50000</v>
      </c>
      <c r="P9" s="20"/>
      <c r="Q9" s="20">
        <v>10000</v>
      </c>
      <c r="R9" s="7" t="s">
        <v>41</v>
      </c>
      <c r="S9" s="7" t="s">
        <v>126</v>
      </c>
      <c r="T9" s="16"/>
      <c r="U9" s="20"/>
      <c r="V9" s="20"/>
      <c r="W9" s="20"/>
      <c r="X9" s="7"/>
      <c r="Y9" s="20"/>
      <c r="Z9" s="21"/>
      <c r="AA9" s="22"/>
      <c r="AB9" s="23"/>
      <c r="AC9" s="23"/>
      <c r="AD9" s="22"/>
      <c r="AE9" s="22"/>
      <c r="AF9" s="22"/>
      <c r="AG9" s="22"/>
      <c r="AH9" s="22"/>
      <c r="AI9" s="22"/>
      <c r="AJ9" s="22"/>
      <c r="AK9" s="22"/>
      <c r="AL9" s="17"/>
      <c r="AM9" s="17"/>
      <c r="AN9" s="24"/>
      <c r="AO9" s="24"/>
      <c r="AP9" s="25"/>
    </row>
  </sheetData>
  <mergeCells count="23">
    <mergeCell ref="X4:Z4"/>
    <mergeCell ref="AA4:AG4"/>
    <mergeCell ref="AH4:AK4"/>
    <mergeCell ref="AL4:AP4"/>
    <mergeCell ref="A4:I4"/>
    <mergeCell ref="J4:J5"/>
    <mergeCell ref="K4:K5"/>
    <mergeCell ref="L4:L5"/>
    <mergeCell ref="M4:T4"/>
    <mergeCell ref="U4:W4"/>
    <mergeCell ref="O1:X2"/>
    <mergeCell ref="B2:C2"/>
    <mergeCell ref="D2:E2"/>
    <mergeCell ref="F2:G2"/>
    <mergeCell ref="H2:I2"/>
    <mergeCell ref="J2:K2"/>
    <mergeCell ref="L2:M2"/>
    <mergeCell ref="B1:C1"/>
    <mergeCell ref="D1:E1"/>
    <mergeCell ref="F1:G1"/>
    <mergeCell ref="H1:I1"/>
    <mergeCell ref="J1:K1"/>
    <mergeCell ref="L1:M1"/>
  </mergeCells>
  <dataValidations count="3">
    <dataValidation allowBlank="1" showInputMessage="1" showErrorMessage="1" sqref="AM6:AM9 S6:S9 K6:L9"/>
    <dataValidation allowBlank="1" showInputMessage="1" showErrorMessage="1" prompt="Elencazione mutuata da ReGiS" sqref="AL5:AM5"/>
    <dataValidation allowBlank="1" showInputMessage="1" showErrorMessage="1" prompt="Tipologia cronoprogramma mutuata da ReGiS" sqref="AN5:AO5"/>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Servizio!$A$21:$A$22</xm:f>
          </x14:formula1>
          <xm:sqref>F6:F9 I6:I9</xm:sqref>
        </x14:dataValidation>
        <x14:dataValidation type="list" allowBlank="1" showInputMessage="1" showErrorMessage="1">
          <x14:formula1>
            <xm:f>'Elenchi per convalida'!$A$1:$A$20</xm:f>
          </x14:formula1>
          <xm:sqref>AL6:AL9</xm:sqref>
        </x14:dataValidation>
        <x14:dataValidation type="list" allowBlank="1" showInputMessage="1" showErrorMessage="1">
          <x14:formula1>
            <xm:f>'Elenchi per convalida'!$A$24:$A$25</xm:f>
          </x14:formula1>
          <xm:sqref>X6:X9</xm:sqref>
        </x14:dataValidation>
        <x14:dataValidation type="list" allowBlank="1" showInputMessage="1" showErrorMessage="1">
          <x14:formula1>
            <xm:f>'Elenchi per convalida'!$A$30:$A$33</xm:f>
          </x14:formula1>
          <xm:sqref>R6:R9</xm:sqref>
        </x14:dataValidation>
        <x14:dataValidation type="list" allowBlank="1" showInputMessage="1" showErrorMessage="1">
          <x14:formula1>
            <xm:f>'Elenchi per convalida'!$A$38:$A$43</xm:f>
          </x14:formula1>
          <xm:sqref>J6:J9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9"/>
  <sheetViews>
    <sheetView topLeftCell="A10" workbookViewId="0"/>
  </sheetViews>
  <sheetFormatPr defaultRowHeight="15" x14ac:dyDescent="0.25"/>
  <sheetData>
    <row r="1" spans="1:1" x14ac:dyDescent="0.25">
      <c r="A1" s="6" t="s">
        <v>21</v>
      </c>
    </row>
    <row r="2" spans="1:1" x14ac:dyDescent="0.25">
      <c r="A2" s="6" t="s">
        <v>22</v>
      </c>
    </row>
    <row r="3" spans="1:1" x14ac:dyDescent="0.25">
      <c r="A3" s="6" t="s">
        <v>23</v>
      </c>
    </row>
    <row r="4" spans="1:1" x14ac:dyDescent="0.25">
      <c r="A4" s="6" t="s">
        <v>24</v>
      </c>
    </row>
    <row r="5" spans="1:1" x14ac:dyDescent="0.25">
      <c r="A5" s="6" t="s">
        <v>25</v>
      </c>
    </row>
    <row r="6" spans="1:1" x14ac:dyDescent="0.25">
      <c r="A6" s="6" t="s">
        <v>26</v>
      </c>
    </row>
    <row r="7" spans="1:1" x14ac:dyDescent="0.25">
      <c r="A7" s="6" t="s">
        <v>27</v>
      </c>
    </row>
    <row r="8" spans="1:1" x14ac:dyDescent="0.25">
      <c r="A8" s="6" t="s">
        <v>28</v>
      </c>
    </row>
    <row r="9" spans="1:1" x14ac:dyDescent="0.25">
      <c r="A9" s="6" t="s">
        <v>29</v>
      </c>
    </row>
    <row r="10" spans="1:1" x14ac:dyDescent="0.25">
      <c r="A10" s="6" t="s">
        <v>30</v>
      </c>
    </row>
    <row r="11" spans="1:1" x14ac:dyDescent="0.25">
      <c r="A11" s="6" t="s">
        <v>31</v>
      </c>
    </row>
    <row r="12" spans="1:1" x14ac:dyDescent="0.25">
      <c r="A12" s="6" t="s">
        <v>32</v>
      </c>
    </row>
    <row r="13" spans="1:1" x14ac:dyDescent="0.25">
      <c r="A13" s="6" t="s">
        <v>33</v>
      </c>
    </row>
    <row r="14" spans="1:1" x14ac:dyDescent="0.25">
      <c r="A14" s="6" t="s">
        <v>34</v>
      </c>
    </row>
    <row r="15" spans="1:1" x14ac:dyDescent="0.25">
      <c r="A15" s="6" t="s">
        <v>35</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36</v>
      </c>
    </row>
    <row r="22" spans="1:1" x14ac:dyDescent="0.25">
      <c r="A22" s="6" t="s">
        <v>37</v>
      </c>
    </row>
    <row r="23" spans="1:1" x14ac:dyDescent="0.25">
      <c r="A23" s="6"/>
    </row>
    <row r="24" spans="1:1" x14ac:dyDescent="0.25">
      <c r="A24" s="6"/>
    </row>
    <row r="25" spans="1:1" x14ac:dyDescent="0.25">
      <c r="A25" s="6"/>
    </row>
    <row r="26" spans="1:1" x14ac:dyDescent="0.25">
      <c r="A26" s="6"/>
    </row>
    <row r="27" spans="1:1" x14ac:dyDescent="0.25">
      <c r="A27" s="6" t="s">
        <v>38</v>
      </c>
    </row>
    <row r="28" spans="1:1" x14ac:dyDescent="0.25">
      <c r="A28" s="6" t="s">
        <v>39</v>
      </c>
    </row>
    <row r="29" spans="1:1" x14ac:dyDescent="0.25">
      <c r="A29" s="6" t="s">
        <v>40</v>
      </c>
    </row>
    <row r="30" spans="1:1" x14ac:dyDescent="0.25">
      <c r="A30" s="6" t="s">
        <v>41</v>
      </c>
    </row>
    <row r="31" spans="1:1" x14ac:dyDescent="0.25">
      <c r="A31" s="6"/>
    </row>
    <row r="32" spans="1:1" x14ac:dyDescent="0.25">
      <c r="A32" s="6"/>
    </row>
    <row r="33" spans="1:1" x14ac:dyDescent="0.25">
      <c r="A33" s="6"/>
    </row>
    <row r="34" spans="1:1" x14ac:dyDescent="0.25">
      <c r="A34" s="6"/>
    </row>
    <row r="35" spans="1:1" x14ac:dyDescent="0.25">
      <c r="A35" s="6" t="s">
        <v>42</v>
      </c>
    </row>
    <row r="36" spans="1:1" x14ac:dyDescent="0.25">
      <c r="A36" s="6" t="s">
        <v>43</v>
      </c>
    </row>
    <row r="37" spans="1:1" x14ac:dyDescent="0.25">
      <c r="A37" s="6" t="s">
        <v>44</v>
      </c>
    </row>
    <row r="38" spans="1:1" x14ac:dyDescent="0.25">
      <c r="A38" s="6" t="s">
        <v>45</v>
      </c>
    </row>
    <row r="39" spans="1:1" x14ac:dyDescent="0.25">
      <c r="A39" s="6"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21</v>
      </c>
    </row>
    <row r="2" spans="1:1" x14ac:dyDescent="0.2">
      <c r="A2" s="6" t="s">
        <v>22</v>
      </c>
    </row>
    <row r="3" spans="1:1" x14ac:dyDescent="0.2">
      <c r="A3" s="6" t="s">
        <v>23</v>
      </c>
    </row>
    <row r="4" spans="1:1" x14ac:dyDescent="0.2">
      <c r="A4" s="6" t="s">
        <v>24</v>
      </c>
    </row>
    <row r="5" spans="1:1" x14ac:dyDescent="0.2">
      <c r="A5" s="6" t="s">
        <v>25</v>
      </c>
    </row>
    <row r="6" spans="1:1" x14ac:dyDescent="0.2">
      <c r="A6" s="6" t="s">
        <v>26</v>
      </c>
    </row>
    <row r="7" spans="1:1" x14ac:dyDescent="0.2">
      <c r="A7" s="6" t="s">
        <v>27</v>
      </c>
    </row>
    <row r="8" spans="1:1" x14ac:dyDescent="0.2">
      <c r="A8" s="6" t="s">
        <v>28</v>
      </c>
    </row>
    <row r="9" spans="1:1" x14ac:dyDescent="0.2">
      <c r="A9" s="6" t="s">
        <v>29</v>
      </c>
    </row>
    <row r="10" spans="1:1" x14ac:dyDescent="0.2">
      <c r="A10" s="6" t="s">
        <v>30</v>
      </c>
    </row>
    <row r="11" spans="1:1" x14ac:dyDescent="0.2">
      <c r="A11" s="6" t="s">
        <v>31</v>
      </c>
    </row>
    <row r="12" spans="1:1" x14ac:dyDescent="0.2">
      <c r="A12" s="6" t="s">
        <v>32</v>
      </c>
    </row>
    <row r="13" spans="1:1" x14ac:dyDescent="0.2">
      <c r="A13" s="6" t="s">
        <v>33</v>
      </c>
    </row>
    <row r="14" spans="1:1" x14ac:dyDescent="0.2">
      <c r="A14" s="6" t="s">
        <v>73</v>
      </c>
    </row>
    <row r="15" spans="1:1" x14ac:dyDescent="0.2">
      <c r="A15" s="6" t="s">
        <v>35</v>
      </c>
    </row>
    <row r="16" spans="1:1" x14ac:dyDescent="0.2">
      <c r="A16" s="6" t="s">
        <v>74</v>
      </c>
    </row>
    <row r="17" spans="1:1" x14ac:dyDescent="0.2">
      <c r="A17" s="6" t="s">
        <v>75</v>
      </c>
    </row>
    <row r="18" spans="1:1" x14ac:dyDescent="0.2">
      <c r="A18" s="6" t="s">
        <v>76</v>
      </c>
    </row>
    <row r="19" spans="1:1" x14ac:dyDescent="0.2">
      <c r="A19" s="26" t="s">
        <v>77</v>
      </c>
    </row>
    <row r="20" spans="1:1" x14ac:dyDescent="0.2">
      <c r="A20" s="6" t="s">
        <v>41</v>
      </c>
    </row>
    <row r="24" spans="1:1" x14ac:dyDescent="0.2">
      <c r="A24" s="6" t="s">
        <v>36</v>
      </c>
    </row>
    <row r="25" spans="1:1" x14ac:dyDescent="0.2">
      <c r="A25" s="6" t="s">
        <v>37</v>
      </c>
    </row>
    <row r="30" spans="1:1" x14ac:dyDescent="0.2">
      <c r="A30" s="6" t="s">
        <v>78</v>
      </c>
    </row>
    <row r="31" spans="1:1" x14ac:dyDescent="0.2">
      <c r="A31" s="6" t="s">
        <v>39</v>
      </c>
    </row>
    <row r="32" spans="1:1" x14ac:dyDescent="0.2">
      <c r="A32" s="6" t="s">
        <v>79</v>
      </c>
    </row>
    <row r="33" spans="1:2" x14ac:dyDescent="0.2">
      <c r="A33" s="6" t="s">
        <v>41</v>
      </c>
    </row>
    <row r="38" spans="1:2" x14ac:dyDescent="0.2">
      <c r="A38" s="6" t="s">
        <v>42</v>
      </c>
    </row>
    <row r="39" spans="1:2" x14ac:dyDescent="0.2">
      <c r="A39" s="6" t="s">
        <v>43</v>
      </c>
    </row>
    <row r="40" spans="1:2" x14ac:dyDescent="0.2">
      <c r="A40" s="6" t="s">
        <v>44</v>
      </c>
    </row>
    <row r="41" spans="1:2" x14ac:dyDescent="0.2">
      <c r="A41" s="6" t="s">
        <v>45</v>
      </c>
    </row>
    <row r="42" spans="1:2" x14ac:dyDescent="0.2">
      <c r="A42" s="6" t="s">
        <v>80</v>
      </c>
    </row>
    <row r="43" spans="1:2" x14ac:dyDescent="0.2">
      <c r="A43" s="6" t="s">
        <v>41</v>
      </c>
    </row>
    <row r="48" spans="1:2" x14ac:dyDescent="0.2">
      <c r="A48" s="27"/>
      <c r="B48" s="28"/>
    </row>
    <row r="49" spans="1:2" x14ac:dyDescent="0.2">
      <c r="A49" s="27"/>
      <c r="B49"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PNRR</vt:lpstr>
      <vt:lpstr>Ex PNRR</vt:lpstr>
      <vt:lpstr>Servizio</vt:lpstr>
      <vt:lpstr>Elenchi per convalida</vt:lpstr>
      <vt:lpstr>'Elenchi per convalida'!Area_stampa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Gianbattista Calabria</cp:lastModifiedBy>
  <cp:lastPrinted>2023-07-10T07:37:10Z</cp:lastPrinted>
  <dcterms:created xsi:type="dcterms:W3CDTF">2015-06-05T18:17:20Z</dcterms:created>
  <dcterms:modified xsi:type="dcterms:W3CDTF">2024-05-29T13:46:01Z</dcterms:modified>
</cp:coreProperties>
</file>