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F10" i="1" l="1"/>
  <c r="F11" i="1" s="1"/>
  <c r="F5" i="1"/>
  <c r="F13" i="1" l="1"/>
  <c r="G21" i="1" s="1"/>
</calcChain>
</file>

<file path=xl/sharedStrings.xml><?xml version="1.0" encoding="utf-8"?>
<sst xmlns="http://schemas.openxmlformats.org/spreadsheetml/2006/main" count="15" uniqueCount="15">
  <si>
    <t>PRODUTTIVITA' 2023 PARTE LEGATA A PERFORMANCE</t>
  </si>
  <si>
    <t>TOTALE RISORSE DISPONIBILI</t>
  </si>
  <si>
    <t>TOTALE UTILIZZO</t>
  </si>
  <si>
    <t>=</t>
  </si>
  <si>
    <t>(7809,52 PROGRESSIONI + 3562,58 COMPARTO)</t>
  </si>
  <si>
    <t>DISPONIBILITA'</t>
  </si>
  <si>
    <t>INDENNITA' CONDIZIONI LAVORO - ART 21</t>
  </si>
  <si>
    <t xml:space="preserve">MANEGGIO VALORI </t>
  </si>
  <si>
    <t xml:space="preserve"> ART 21</t>
  </si>
  <si>
    <t>INDENNITA' SERVIZIO ESTERNO PL - ART 26</t>
  </si>
  <si>
    <t>DISPONIBILITA' AL NETTO DELLE INDENNITA' SOPRA INDICATA</t>
  </si>
  <si>
    <t>INDENNITA' PER SPECIFICHE RESPONSABILITA' ART 22</t>
  </si>
  <si>
    <t>INDENNITA' FUNZIONE PL ART 25</t>
  </si>
  <si>
    <t xml:space="preserve">DIVISI TRA I DIPENDENTI IN BASE ALLE SCHEDE DI VALUTAZIONE INDIVIDUALI </t>
  </si>
  <si>
    <t>PERFORMANCE RESPONSABILI POSIZIONE ORGANIZZATIVA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</si>
</sst>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 applyFont="1"/>
    <xf numFmtId="164" fontId="0" fillId="0" borderId="3" xfId="0" applyNumberFormat="1" applyBorder="1"/>
    <xf numFmtId="164" fontId="0" fillId="0" borderId="4" xfId="0" applyNumberFormat="1" applyBorder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tabSelected="1" workbookViewId="0">
      <selection activeCell="I5" sqref="I5"/>
    </sheetView>
  </sheetViews>
  <sheetFormatPr defaultRowHeight="15" x14ac:dyDescent="0.25"/>
  <cols>
    <col min="2" max="2" width="19.5703125" bestFit="1" customWidth="1"/>
    <col min="3" max="3" width="11" bestFit="1" customWidth="1"/>
    <col min="6" max="6" width="12" bestFit="1" customWidth="1"/>
    <col min="7" max="7" width="11" bestFit="1" customWidth="1"/>
    <col min="8" max="8" width="15.7109375" customWidth="1"/>
    <col min="10" max="10" width="12" customWidth="1"/>
  </cols>
  <sheetData>
    <row r="1" spans="2:8" x14ac:dyDescent="0.25">
      <c r="B1" t="s">
        <v>0</v>
      </c>
    </row>
    <row r="3" spans="2:8" x14ac:dyDescent="0.25">
      <c r="B3" t="s">
        <v>1</v>
      </c>
      <c r="F3" s="1">
        <v>16288.4</v>
      </c>
    </row>
    <row r="4" spans="2:8" x14ac:dyDescent="0.25">
      <c r="B4" t="s">
        <v>2</v>
      </c>
      <c r="F4" s="2">
        <v>11372.1</v>
      </c>
      <c r="G4" t="s">
        <v>3</v>
      </c>
      <c r="H4" t="s">
        <v>4</v>
      </c>
    </row>
    <row r="5" spans="2:8" ht="15.75" thickBot="1" x14ac:dyDescent="0.3">
      <c r="B5" t="s">
        <v>5</v>
      </c>
      <c r="F5" s="3">
        <f>F3-F4</f>
        <v>4916.2999999999993</v>
      </c>
    </row>
    <row r="6" spans="2:8" ht="15.75" thickTop="1" x14ac:dyDescent="0.25">
      <c r="F6" s="1"/>
    </row>
    <row r="7" spans="2:8" x14ac:dyDescent="0.25">
      <c r="F7" s="1"/>
    </row>
    <row r="8" spans="2:8" x14ac:dyDescent="0.25">
      <c r="B8" t="s">
        <v>6</v>
      </c>
      <c r="F8" s="1">
        <v>116.25</v>
      </c>
    </row>
    <row r="9" spans="2:8" x14ac:dyDescent="0.25">
      <c r="B9" t="s">
        <v>7</v>
      </c>
      <c r="C9" t="s">
        <v>8</v>
      </c>
      <c r="F9" s="1">
        <v>325.5</v>
      </c>
    </row>
    <row r="10" spans="2:8" x14ac:dyDescent="0.25">
      <c r="B10" t="s">
        <v>9</v>
      </c>
      <c r="F10" s="4">
        <f>170+121</f>
        <v>291</v>
      </c>
    </row>
    <row r="11" spans="2:8" ht="15.75" thickBot="1" x14ac:dyDescent="0.3">
      <c r="F11" s="5">
        <f>SUM(F8:F10)</f>
        <v>732.75</v>
      </c>
    </row>
    <row r="12" spans="2:8" ht="15.75" thickTop="1" x14ac:dyDescent="0.25"/>
    <row r="13" spans="2:8" x14ac:dyDescent="0.25">
      <c r="F13" s="1">
        <f>(F5-F11)</f>
        <v>4183.5499999999993</v>
      </c>
      <c r="H13" t="s">
        <v>10</v>
      </c>
    </row>
    <row r="14" spans="2:8" x14ac:dyDescent="0.25">
      <c r="F14" s="1"/>
    </row>
    <row r="15" spans="2:8" x14ac:dyDescent="0.25">
      <c r="F15" s="1"/>
    </row>
    <row r="16" spans="2:8" x14ac:dyDescent="0.25">
      <c r="B16" t="s">
        <v>11</v>
      </c>
      <c r="G16" s="1">
        <v>1777</v>
      </c>
    </row>
    <row r="17" spans="2:8" x14ac:dyDescent="0.25">
      <c r="B17" t="s">
        <v>12</v>
      </c>
      <c r="G17" s="1">
        <v>0</v>
      </c>
    </row>
    <row r="18" spans="2:8" x14ac:dyDescent="0.25">
      <c r="G18" s="1"/>
    </row>
    <row r="19" spans="2:8" x14ac:dyDescent="0.25">
      <c r="G19" s="1"/>
    </row>
    <row r="20" spans="2:8" ht="15.75" thickBot="1" x14ac:dyDescent="0.3">
      <c r="G20" s="1"/>
    </row>
    <row r="21" spans="2:8" ht="15.75" thickBot="1" x14ac:dyDescent="0.3">
      <c r="C21" s="6"/>
      <c r="G21" s="5">
        <f>(F13-G16+G18+G20)</f>
        <v>2406.5499999999993</v>
      </c>
      <c r="H21" t="s">
        <v>13</v>
      </c>
    </row>
    <row r="24" spans="2:8" x14ac:dyDescent="0.25">
      <c r="B24" t="s">
        <v>14</v>
      </c>
      <c r="G24" s="1">
        <v>512.58000000000004</v>
      </c>
    </row>
    <row r="25" spans="2:8" x14ac:dyDescent="0.25">
      <c r="G25" s="1">
        <v>1669.22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2024-11-22T09:12:24Z</dcterms:modified>
</cp:coreProperties>
</file>